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<sst xmlns="http://schemas.openxmlformats.org/spreadsheetml/2006/main" count="31" uniqueCount="30">
  <si>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</si>
  <si>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</si>
  <si>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</si>
  <si>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</si>
  <si>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</si>
  <si>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</si>
  <si>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</si>
  <si>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</si>
  <si>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</si>
  <si>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</si>
  <si>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</si>
  <si>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</si>
  <si>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</si>
  <si>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</si>
  <si>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</si>
  <si>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</si>
  <si>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</si>
  <si>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</si>
  <si>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</si>
  <si>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</si>
  <si>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</si>
  <si>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</si>
  <si>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</si>
  <si>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</si>
  <si>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,</t>
  </si>
  <si>
    <t xml:space="preserve">   на 2018г.</t>
  </si>
  <si>
    <t>Справка об исполнении доходов районного бюджета на 01.05.2018 года.</t>
  </si>
  <si>
    <t>01.05.2018г.</t>
  </si>
  <si>
    <t>01.05.2017 г.</t>
  </si>
  <si>
    <t>Уточненный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</si>
</sst>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?&quot;р.&quot;_-;_-@_-"/>
    <numFmt numFmtId="166" formatCode="#,##0.00_ ;\-#,##0.00\ "/>
    <numFmt numFmtId="167" formatCode="#,##0_ ;\-#,##0\ 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0.00000"/>
    <numFmt numFmtId="173" formatCode="0.000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14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3" fillId="0" borderId="22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2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74" fontId="3" fillId="0" borderId="25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27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Border="1" applyAlignment="1">
      <alignment/>
    </xf>
    <xf numFmtId="174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174" fontId="3" fillId="0" borderId="30" xfId="0" applyNumberFormat="1" applyFont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3" fillId="0" borderId="26" xfId="0" applyNumberFormat="1" applyFont="1" applyBorder="1" applyAlignment="1">
      <alignment horizontal="right"/>
    </xf>
    <xf numFmtId="174" fontId="3" fillId="0" borderId="17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174" fontId="3" fillId="0" borderId="32" xfId="0" applyNumberFormat="1" applyFont="1" applyFill="1" applyBorder="1" applyAlignment="1">
      <alignment/>
    </xf>
    <xf numFmtId="174" fontId="3" fillId="0" borderId="33" xfId="0" applyNumberFormat="1" applyFont="1" applyBorder="1" applyAlignment="1">
      <alignment/>
    </xf>
    <xf numFmtId="174" fontId="3" fillId="0" borderId="3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74" fontId="3" fillId="0" borderId="35" xfId="0" applyNumberFormat="1" applyFont="1" applyBorder="1" applyAlignment="1">
      <alignment/>
    </xf>
    <xf numFmtId="174" fontId="3" fillId="0" borderId="36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74" fontId="4" fillId="33" borderId="39" xfId="0" applyNumberFormat="1" applyFont="1" applyFill="1" applyBorder="1" applyAlignment="1">
      <alignment/>
    </xf>
    <xf numFmtId="174" fontId="4" fillId="33" borderId="40" xfId="0" applyNumberFormat="1" applyFont="1" applyFill="1" applyBorder="1" applyAlignment="1">
      <alignment/>
    </xf>
    <xf numFmtId="174" fontId="4" fillId="33" borderId="28" xfId="0" applyNumberFormat="1" applyFont="1" applyFill="1" applyBorder="1" applyAlignment="1">
      <alignment horizontal="right" shrinkToFit="1"/>
    </xf>
    <xf numFmtId="174" fontId="3" fillId="33" borderId="41" xfId="0" applyNumberFormat="1" applyFont="1" applyFill="1" applyBorder="1" applyAlignment="1">
      <alignment/>
    </xf>
    <xf numFmtId="174" fontId="3" fillId="33" borderId="37" xfId="0" applyNumberFormat="1" applyFont="1" applyFill="1" applyBorder="1" applyAlignment="1">
      <alignment/>
    </xf>
    <xf numFmtId="174" fontId="4" fillId="33" borderId="37" xfId="0" applyNumberFormat="1" applyFont="1" applyFill="1" applyBorder="1" applyAlignment="1">
      <alignment/>
    </xf>
    <xf numFmtId="174" fontId="4" fillId="33" borderId="14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 horizontal="right" shrinkToFit="1"/>
    </xf>
    <xf numFmtId="174" fontId="3" fillId="33" borderId="42" xfId="0" applyNumberFormat="1" applyFont="1" applyFill="1" applyBorder="1" applyAlignment="1">
      <alignment horizontal="right" shrinkToFit="1"/>
    </xf>
    <xf numFmtId="0" fontId="4" fillId="33" borderId="39" xfId="0" applyFont="1" applyFill="1" applyBorder="1" applyAlignment="1">
      <alignment/>
    </xf>
    <xf numFmtId="174" fontId="0" fillId="0" borderId="0" xfId="0" applyNumberFormat="1" applyAlignment="1">
      <alignment/>
    </xf>
    <xf numFmtId="0" fontId="3" fillId="0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2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4" max="4" width="15.375" style="0" customWidth="1"/>
    <col min="5" max="5" width="3.375" style="0" hidden="1" customWidth="1"/>
    <col min="6" max="9" width="0.2421875" style="0" hidden="1" customWidth="1"/>
    <col min="10" max="10" width="17.00390625" style="0" bestFit="1" customWidth="1"/>
    <col min="11" max="11" width="13.75390625" style="8" customWidth="1"/>
    <col min="12" max="12" width="10.875" style="17" customWidth="1"/>
    <col min="13" max="13" width="0.2421875" style="0" hidden="1" customWidth="1"/>
    <col min="14" max="20" width="0.74609375" style="0" hidden="1" customWidth="1"/>
    <col min="21" max="21" width="0.37109375" style="0" hidden="1" customWidth="1"/>
    <col min="22" max="24" width="0.12890625" style="0" hidden="1" customWidth="1"/>
    <col min="25" max="25" width="0.2421875" style="0" hidden="1" customWidth="1"/>
    <col min="26" max="27" width="0.12890625" style="0" hidden="1" customWidth="1"/>
    <col min="28" max="28" width="0.2421875" style="0" hidden="1" customWidth="1"/>
    <col min="29" max="29" width="3.625" style="0" hidden="1" customWidth="1"/>
    <col min="30" max="30" width="3.00390625" style="0" hidden="1" customWidth="1"/>
    <col min="31" max="31" width="13.375" style="12" customWidth="1"/>
    <col min="32" max="32" width="0.2421875" style="0" hidden="1" customWidth="1"/>
  </cols>
  <sheetData>
    <row r="1" spans="2:24" ht="15">
      <c r="B1" s="76" t="s">
        <v>26</v>
      </c>
      <c r="C1" s="4"/>
      <c r="D1" s="4"/>
      <c r="E1" s="4"/>
      <c r="F1" s="4"/>
      <c r="G1" s="4"/>
      <c r="H1" s="4"/>
      <c r="I1" s="4"/>
      <c r="J1" s="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7" ht="12.75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0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1" ht="12.75" customHeight="1" thickBot="1">
      <c r="A4" s="4"/>
      <c r="B4" s="4"/>
      <c r="C4" s="4"/>
      <c r="J4" s="3"/>
      <c r="K4" s="9"/>
      <c r="L4" s="15"/>
      <c r="AE4" s="74" t="s">
        <v>23</v>
      </c>
    </row>
    <row r="5" spans="11:1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29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27" t="s">
        <v>1</v>
      </c>
      <c r="AF6" s="1"/>
    </row>
    <row r="7" spans="1:32" ht="1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30" t="s">
        <v>11</v>
      </c>
      <c r="K7" s="31" t="s">
        <v>2</v>
      </c>
      <c r="L7" s="32" t="s">
        <v>8</v>
      </c>
      <c r="M7" s="33"/>
      <c r="N7" s="29"/>
      <c r="O7" s="29"/>
      <c r="P7" s="29"/>
      <c r="Q7" s="29"/>
      <c r="R7" s="29"/>
      <c r="S7" s="29"/>
      <c r="T7" s="29"/>
      <c r="U7" s="29"/>
      <c r="V7" s="29"/>
      <c r="W7" s="34"/>
      <c r="X7" s="34"/>
      <c r="Y7" s="29"/>
      <c r="Z7" s="29"/>
      <c r="AA7" s="29"/>
      <c r="AB7" s="35"/>
      <c r="AC7" s="29"/>
      <c r="AD7" s="35"/>
      <c r="AE7" s="36" t="s">
        <v>14</v>
      </c>
      <c r="AF7" s="2"/>
    </row>
    <row r="8" spans="1:32" ht="15">
      <c r="A8" s="28"/>
      <c r="B8" s="29"/>
      <c r="C8" s="29"/>
      <c r="D8" s="29"/>
      <c r="E8" s="29"/>
      <c r="F8" s="34"/>
      <c r="G8" s="34"/>
      <c r="H8" s="34"/>
      <c r="I8" s="34"/>
      <c r="J8" s="30" t="s">
        <v>25</v>
      </c>
      <c r="K8" s="37" t="s">
        <v>27</v>
      </c>
      <c r="L8" s="38" t="s">
        <v>9</v>
      </c>
      <c r="M8" s="3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6" t="s">
        <v>28</v>
      </c>
      <c r="AF8" s="2"/>
    </row>
    <row r="9" spans="1:32" ht="24" customHeight="1" thickBot="1">
      <c r="A9" s="28"/>
      <c r="B9" s="29"/>
      <c r="C9" s="29"/>
      <c r="D9" s="29"/>
      <c r="E9" s="29"/>
      <c r="F9" s="29"/>
      <c r="G9" s="29"/>
      <c r="H9" s="29"/>
      <c r="I9" s="29"/>
      <c r="J9" s="28"/>
      <c r="K9" s="39"/>
      <c r="L9" s="40"/>
      <c r="M9" s="3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1"/>
      <c r="AF9" s="2"/>
    </row>
    <row r="10" spans="1:32" ht="15">
      <c r="A10" s="88" t="s">
        <v>6</v>
      </c>
      <c r="B10" s="77"/>
      <c r="C10" s="77"/>
      <c r="D10" s="78"/>
      <c r="E10" s="77"/>
      <c r="F10" s="77"/>
      <c r="G10" s="77"/>
      <c r="H10" s="77"/>
      <c r="I10" s="77"/>
      <c r="J10" s="79">
        <f>J11+J12+J13+J14+J16+J17+J18+J19+J20+J21+J23+J15+J24+J22</f>
        <v>531071.5</v>
      </c>
      <c r="K10" s="80">
        <f>K11+K12+K13+K14+K16+K17+K18+K19+K20+K21+K23+K15+K24+K22</f>
        <v>175880.30783</v>
      </c>
      <c r="L10" s="81">
        <f aca="true" t="shared" si="0" ref="L10:L24">IF(ISERROR(K10/J10*100),,IF(K10&lt;0.5,,IF(K10/J10*100&lt;0,,IF(K10/J10*100&gt;200,"св.200",K10/J10*100))))</f>
        <v>33.11800912494834</v>
      </c>
      <c r="M10" s="82"/>
      <c r="N10" s="82"/>
      <c r="O10" s="83"/>
      <c r="P10" s="83"/>
      <c r="Q10" s="83"/>
      <c r="R10" s="83"/>
      <c r="S10" s="83"/>
      <c r="T10" s="83"/>
      <c r="U10" s="84"/>
      <c r="V10" s="85"/>
      <c r="W10" s="85"/>
      <c r="X10" s="85"/>
      <c r="Y10" s="85"/>
      <c r="Z10" s="85"/>
      <c r="AA10" s="85"/>
      <c r="AB10" s="83"/>
      <c r="AC10" s="83"/>
      <c r="AD10" s="83"/>
      <c r="AE10" s="80">
        <f>AE11+AE12+AE13+AE14+AE16+AE17+AE18+AE19+AE20+AE21+AE23+AE15+AE24+AE22</f>
        <v>159050.20254000003</v>
      </c>
      <c r="AF10" s="2"/>
    </row>
    <row r="11" spans="1:32" ht="14.25">
      <c r="A11" s="42" t="s">
        <v>3</v>
      </c>
      <c r="B11" s="43"/>
      <c r="C11" s="43"/>
      <c r="D11" s="44"/>
      <c r="E11" s="43"/>
      <c r="F11" s="43"/>
      <c r="G11" s="43"/>
      <c r="H11" s="43"/>
      <c r="I11" s="43"/>
      <c r="J11" s="45">
        <v>394790</v>
      </c>
      <c r="K11" s="46">
        <v>126825.494</v>
      </c>
      <c r="L11" s="86">
        <f t="shared" si="0"/>
        <v>32.124799007067054</v>
      </c>
      <c r="M11" s="47"/>
      <c r="N11" s="47"/>
      <c r="O11" s="48"/>
      <c r="P11" s="48"/>
      <c r="Q11" s="48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8"/>
      <c r="AC11" s="48"/>
      <c r="AD11" s="48"/>
      <c r="AE11" s="46">
        <v>104931.71508</v>
      </c>
      <c r="AF11" s="2"/>
    </row>
    <row r="12" spans="1:32" ht="30.75" customHeight="1">
      <c r="A12" s="93" t="s">
        <v>15</v>
      </c>
      <c r="B12" s="94"/>
      <c r="C12" s="94"/>
      <c r="D12" s="95"/>
      <c r="E12" s="51"/>
      <c r="F12" s="51"/>
      <c r="G12" s="51"/>
      <c r="H12" s="51"/>
      <c r="I12" s="51"/>
      <c r="J12" s="52">
        <v>47604</v>
      </c>
      <c r="K12" s="53">
        <v>18650.104</v>
      </c>
      <c r="L12" s="86">
        <f t="shared" si="0"/>
        <v>39.17759852113268</v>
      </c>
      <c r="M12" s="54"/>
      <c r="N12" s="54"/>
      <c r="O12" s="55"/>
      <c r="P12" s="55"/>
      <c r="Q12" s="55"/>
      <c r="R12" s="55"/>
      <c r="S12" s="55"/>
      <c r="T12" s="55"/>
      <c r="U12" s="55"/>
      <c r="V12" s="49"/>
      <c r="W12" s="49"/>
      <c r="X12" s="49"/>
      <c r="Y12" s="49"/>
      <c r="Z12" s="49"/>
      <c r="AA12" s="49"/>
      <c r="AB12" s="55"/>
      <c r="AC12" s="55"/>
      <c r="AD12" s="55"/>
      <c r="AE12" s="53">
        <v>20565.93126</v>
      </c>
      <c r="AF12" s="2"/>
    </row>
    <row r="13" spans="1:32" ht="19.5" customHeight="1">
      <c r="A13" s="56" t="s">
        <v>16</v>
      </c>
      <c r="B13" s="57"/>
      <c r="C13" s="57"/>
      <c r="D13" s="58"/>
      <c r="E13" s="51"/>
      <c r="F13" s="51"/>
      <c r="G13" s="51"/>
      <c r="H13" s="51"/>
      <c r="I13" s="51"/>
      <c r="J13" s="52">
        <v>1153</v>
      </c>
      <c r="K13" s="53">
        <v>532.752</v>
      </c>
      <c r="L13" s="86">
        <f t="shared" si="0"/>
        <v>46.205724197745006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5"/>
      <c r="AC13" s="55"/>
      <c r="AD13" s="55"/>
      <c r="AE13" s="53">
        <v>37.52459</v>
      </c>
      <c r="AF13" s="2"/>
    </row>
    <row r="14" spans="1:32" ht="23.25" customHeight="1">
      <c r="A14" s="56" t="s">
        <v>10</v>
      </c>
      <c r="B14" s="57"/>
      <c r="C14" s="57"/>
      <c r="D14" s="58"/>
      <c r="E14" s="51"/>
      <c r="F14" s="29"/>
      <c r="G14" s="29"/>
      <c r="H14" s="29"/>
      <c r="I14" s="29"/>
      <c r="J14" s="45">
        <v>2835</v>
      </c>
      <c r="K14" s="53">
        <v>1256.061</v>
      </c>
      <c r="L14" s="86">
        <f t="shared" si="0"/>
        <v>44.30550264550264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5"/>
      <c r="AC14" s="55"/>
      <c r="AD14" s="55"/>
      <c r="AE14" s="53">
        <v>971.82156</v>
      </c>
      <c r="AF14" s="2"/>
    </row>
    <row r="15" spans="1:32" ht="39.75" customHeight="1">
      <c r="A15" s="90" t="s">
        <v>22</v>
      </c>
      <c r="B15" s="91"/>
      <c r="C15" s="91"/>
      <c r="D15" s="92"/>
      <c r="E15" s="51"/>
      <c r="F15" s="29"/>
      <c r="G15" s="29"/>
      <c r="H15" s="29"/>
      <c r="I15" s="29"/>
      <c r="J15" s="59">
        <v>12168</v>
      </c>
      <c r="K15" s="53">
        <v>5319.764</v>
      </c>
      <c r="L15" s="86">
        <f t="shared" si="0"/>
        <v>43.71929651545036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5"/>
      <c r="AC15" s="55"/>
      <c r="AD15" s="55"/>
      <c r="AE15" s="53">
        <v>5410.2147</v>
      </c>
      <c r="AF15" s="2"/>
    </row>
    <row r="16" spans="1:32" ht="18.75" customHeight="1">
      <c r="A16" s="56" t="s">
        <v>12</v>
      </c>
      <c r="B16" s="57"/>
      <c r="C16" s="57"/>
      <c r="D16" s="58"/>
      <c r="E16" s="51"/>
      <c r="F16" s="29"/>
      <c r="G16" s="29"/>
      <c r="H16" s="29"/>
      <c r="I16" s="29"/>
      <c r="J16" s="45">
        <v>17166.7</v>
      </c>
      <c r="K16" s="53">
        <v>5501.552</v>
      </c>
      <c r="L16" s="86">
        <f t="shared" si="0"/>
        <v>32.04781349939126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5"/>
      <c r="AC16" s="55"/>
      <c r="AD16" s="55"/>
      <c r="AE16" s="53">
        <v>5494.64826</v>
      </c>
      <c r="AF16" s="2"/>
    </row>
    <row r="17" spans="1:32" ht="19.5" customHeight="1">
      <c r="A17" s="96" t="s">
        <v>4</v>
      </c>
      <c r="B17" s="97"/>
      <c r="C17" s="97"/>
      <c r="D17" s="98"/>
      <c r="E17" s="43"/>
      <c r="F17" s="60"/>
      <c r="G17" s="60"/>
      <c r="H17" s="60"/>
      <c r="I17" s="60"/>
      <c r="J17" s="61">
        <v>7334</v>
      </c>
      <c r="K17" s="50">
        <v>2661.477</v>
      </c>
      <c r="L17" s="86">
        <f t="shared" si="0"/>
        <v>36.28956913007908</v>
      </c>
      <c r="M17" s="47"/>
      <c r="N17" s="47"/>
      <c r="O17" s="48"/>
      <c r="P17" s="48"/>
      <c r="Q17" s="48"/>
      <c r="R17" s="48"/>
      <c r="S17" s="48"/>
      <c r="T17" s="48"/>
      <c r="U17" s="48"/>
      <c r="V17" s="49"/>
      <c r="W17" s="49"/>
      <c r="X17" s="49"/>
      <c r="Y17" s="49"/>
      <c r="Z17" s="49"/>
      <c r="AA17" s="49"/>
      <c r="AB17" s="48"/>
      <c r="AC17" s="48"/>
      <c r="AD17" s="48"/>
      <c r="AE17" s="50">
        <v>1666.97896</v>
      </c>
      <c r="AF17" s="2"/>
    </row>
    <row r="18" spans="1:32" ht="34.5" customHeight="1">
      <c r="A18" s="99" t="s">
        <v>13</v>
      </c>
      <c r="B18" s="100"/>
      <c r="C18" s="100"/>
      <c r="D18" s="101"/>
      <c r="E18" s="60"/>
      <c r="F18" s="60"/>
      <c r="G18" s="60"/>
      <c r="H18" s="60"/>
      <c r="I18" s="60"/>
      <c r="J18" s="62">
        <v>0</v>
      </c>
      <c r="K18" s="50">
        <v>0</v>
      </c>
      <c r="L18" s="86">
        <f t="shared" si="0"/>
        <v>0</v>
      </c>
      <c r="M18" s="48"/>
      <c r="N18" s="55"/>
      <c r="O18" s="55"/>
      <c r="P18" s="55"/>
      <c r="Q18" s="55"/>
      <c r="R18" s="55"/>
      <c r="S18" s="55"/>
      <c r="T18" s="55"/>
      <c r="U18" s="48"/>
      <c r="V18" s="55"/>
      <c r="W18" s="55"/>
      <c r="X18" s="55"/>
      <c r="Y18" s="55"/>
      <c r="Z18" s="55"/>
      <c r="AA18" s="55"/>
      <c r="AB18" s="48"/>
      <c r="AC18" s="48"/>
      <c r="AD18" s="48"/>
      <c r="AE18" s="50">
        <v>0</v>
      </c>
      <c r="AF18" s="2"/>
    </row>
    <row r="19" spans="1:32" ht="33" customHeight="1">
      <c r="A19" s="90" t="s">
        <v>17</v>
      </c>
      <c r="B19" s="91"/>
      <c r="C19" s="91"/>
      <c r="D19" s="92"/>
      <c r="E19" s="60"/>
      <c r="F19" s="60"/>
      <c r="G19" s="60"/>
      <c r="H19" s="60"/>
      <c r="I19" s="60"/>
      <c r="J19" s="52">
        <v>13905</v>
      </c>
      <c r="K19" s="63">
        <v>3845.556</v>
      </c>
      <c r="L19" s="86">
        <f t="shared" si="0"/>
        <v>27.655922330097088</v>
      </c>
      <c r="M19" s="54"/>
      <c r="N19" s="54"/>
      <c r="O19" s="55"/>
      <c r="P19" s="55"/>
      <c r="Q19" s="55"/>
      <c r="R19" s="55"/>
      <c r="S19" s="55"/>
      <c r="T19" s="55"/>
      <c r="U19" s="55"/>
      <c r="V19" s="49"/>
      <c r="W19" s="49"/>
      <c r="X19" s="49"/>
      <c r="Y19" s="49"/>
      <c r="Z19" s="49"/>
      <c r="AA19" s="49"/>
      <c r="AB19" s="55"/>
      <c r="AC19" s="55"/>
      <c r="AD19" s="55"/>
      <c r="AE19" s="63">
        <v>4212.84994</v>
      </c>
      <c r="AF19" s="2"/>
    </row>
    <row r="20" spans="1:34" ht="36.75" customHeight="1">
      <c r="A20" s="105" t="s">
        <v>18</v>
      </c>
      <c r="B20" s="94"/>
      <c r="C20" s="94"/>
      <c r="D20" s="95"/>
      <c r="E20" s="51"/>
      <c r="F20" s="51"/>
      <c r="G20" s="51"/>
      <c r="H20" s="51"/>
      <c r="I20" s="51"/>
      <c r="J20" s="52">
        <v>22687.85</v>
      </c>
      <c r="K20" s="53">
        <v>7398.864</v>
      </c>
      <c r="L20" s="86">
        <f t="shared" si="0"/>
        <v>32.611569628677906</v>
      </c>
      <c r="M20" s="54"/>
      <c r="N20" s="54"/>
      <c r="O20" s="55"/>
      <c r="P20" s="55"/>
      <c r="Q20" s="55"/>
      <c r="R20" s="55"/>
      <c r="S20" s="55"/>
      <c r="T20" s="55"/>
      <c r="U20" s="55"/>
      <c r="V20" s="49"/>
      <c r="W20" s="49"/>
      <c r="X20" s="49"/>
      <c r="Y20" s="49"/>
      <c r="Z20" s="49"/>
      <c r="AA20" s="49"/>
      <c r="AB20" s="55"/>
      <c r="AC20" s="55"/>
      <c r="AD20" s="55"/>
      <c r="AE20" s="53">
        <v>10759.68147</v>
      </c>
      <c r="AF20" s="2"/>
      <c r="AH20" s="89"/>
    </row>
    <row r="21" spans="1:32" ht="30" customHeight="1">
      <c r="A21" s="90" t="s">
        <v>19</v>
      </c>
      <c r="B21" s="97"/>
      <c r="C21" s="97"/>
      <c r="D21" s="98"/>
      <c r="E21" s="51"/>
      <c r="F21" s="51"/>
      <c r="G21" s="51"/>
      <c r="H21" s="51"/>
      <c r="I21" s="51"/>
      <c r="J21" s="52">
        <v>7039</v>
      </c>
      <c r="K21" s="53">
        <v>2583.919</v>
      </c>
      <c r="L21" s="86">
        <f t="shared" si="0"/>
        <v>36.708609177439975</v>
      </c>
      <c r="M21" s="54"/>
      <c r="N21" s="54"/>
      <c r="O21" s="55"/>
      <c r="P21" s="55"/>
      <c r="Q21" s="55"/>
      <c r="R21" s="55"/>
      <c r="S21" s="55"/>
      <c r="T21" s="55"/>
      <c r="U21" s="55"/>
      <c r="V21" s="49"/>
      <c r="W21" s="49"/>
      <c r="X21" s="49"/>
      <c r="Y21" s="49"/>
      <c r="Z21" s="49"/>
      <c r="AA21" s="49"/>
      <c r="AB21" s="55"/>
      <c r="AC21" s="55"/>
      <c r="AD21" s="55"/>
      <c r="AE21" s="53">
        <v>3401.00713</v>
      </c>
      <c r="AF21" s="2"/>
    </row>
    <row r="22" spans="1:32" ht="24.75" customHeight="1">
      <c r="A22" s="99" t="s">
        <v>20</v>
      </c>
      <c r="B22" s="100"/>
      <c r="C22" s="100"/>
      <c r="D22" s="101"/>
      <c r="E22" s="60"/>
      <c r="F22" s="60"/>
      <c r="G22" s="60"/>
      <c r="H22" s="60"/>
      <c r="I22" s="60"/>
      <c r="J22" s="59">
        <v>2888.95</v>
      </c>
      <c r="K22" s="64">
        <v>1011.882</v>
      </c>
      <c r="L22" s="86">
        <f t="shared" si="0"/>
        <v>35.02594368196058</v>
      </c>
      <c r="M22" s="65"/>
      <c r="N22" s="65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4">
        <v>1301.93572</v>
      </c>
      <c r="AF22" s="2"/>
    </row>
    <row r="23" spans="1:32" ht="23.25" customHeight="1">
      <c r="A23" s="90" t="s">
        <v>5</v>
      </c>
      <c r="B23" s="91"/>
      <c r="C23" s="91"/>
      <c r="D23" s="92"/>
      <c r="E23" s="60"/>
      <c r="F23" s="60"/>
      <c r="G23" s="60"/>
      <c r="H23" s="60"/>
      <c r="I23" s="60"/>
      <c r="J23" s="45">
        <v>0</v>
      </c>
      <c r="K23" s="66">
        <v>2.15083</v>
      </c>
      <c r="L23" s="86">
        <f t="shared" si="0"/>
        <v>0</v>
      </c>
      <c r="M23" s="4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66">
        <v>0</v>
      </c>
      <c r="AF23" s="2"/>
    </row>
    <row r="24" spans="1:34" ht="20.25" customHeight="1" thickBot="1">
      <c r="A24" s="102" t="s">
        <v>21</v>
      </c>
      <c r="B24" s="103"/>
      <c r="C24" s="103"/>
      <c r="D24" s="104"/>
      <c r="E24" s="69"/>
      <c r="F24" s="70"/>
      <c r="G24" s="70"/>
      <c r="H24" s="70"/>
      <c r="I24" s="71"/>
      <c r="J24" s="72">
        <v>1500</v>
      </c>
      <c r="K24" s="73">
        <v>290.732</v>
      </c>
      <c r="L24" s="87">
        <f t="shared" si="0"/>
        <v>19.382133333333336</v>
      </c>
      <c r="M24" s="4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73">
        <v>295.89387</v>
      </c>
      <c r="AF24" s="2"/>
      <c r="AH24" s="89"/>
    </row>
    <row r="25" spans="1:4" ht="12.75">
      <c r="A25" s="5"/>
      <c r="B25" s="8"/>
      <c r="C25" s="5"/>
      <c r="D25" s="5"/>
    </row>
    <row r="26" spans="1:4" ht="12.75">
      <c r="A26" s="5"/>
      <c r="B26" s="5"/>
      <c r="C26" s="5"/>
      <c r="D26" s="6"/>
    </row>
    <row r="27" spans="1:31" ht="11.25" customHeight="1">
      <c r="A27" s="7"/>
      <c r="AE27" s="12" t="s">
        <v>24</v>
      </c>
    </row>
    <row r="28" ht="12.75">
      <c r="A28" s="5"/>
    </row>
    <row r="29" ht="12.75">
      <c r="A29" s="11"/>
    </row>
    <row r="30" ht="12.75">
      <c r="A30" s="11"/>
    </row>
    <row r="32" spans="2:31" ht="14.25">
      <c r="B32" s="75"/>
      <c r="C32" s="75"/>
      <c r="D32" s="75"/>
      <c r="E32" s="75"/>
      <c r="F32" s="75"/>
      <c r="G32" s="75"/>
      <c r="H32" s="75"/>
      <c r="I32" s="75"/>
      <c r="J32" s="75"/>
      <c r="L32" s="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3"/>
    </row>
    <row r="33" spans="1:31" ht="12.75">
      <c r="A33" s="8"/>
      <c r="B33" s="8"/>
      <c r="C33" s="8"/>
      <c r="D33" s="8"/>
      <c r="E33" s="8"/>
      <c r="F33" s="8"/>
      <c r="G33" s="8"/>
      <c r="H33" s="8"/>
      <c r="I33" s="8"/>
      <c r="J33" s="8"/>
      <c r="L33" s="1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3"/>
    </row>
    <row r="34" spans="2:31" ht="12.75">
      <c r="B34" s="8"/>
      <c r="C34" s="8"/>
      <c r="D34" s="8"/>
      <c r="E34" s="8"/>
      <c r="F34" s="8"/>
      <c r="G34" s="8"/>
      <c r="H34" s="8"/>
      <c r="I34" s="8"/>
      <c r="J34" s="8"/>
      <c r="L34" s="1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3"/>
    </row>
    <row r="36" ht="12.75">
      <c r="B36" s="10"/>
    </row>
  </sheetData>
  <sheetProtection/>
  <mergeCells count="10">
    <mergeCell ref="A15:D15"/>
    <mergeCell ref="A12:D12"/>
    <mergeCell ref="A17:D17"/>
    <mergeCell ref="A19:D19"/>
    <mergeCell ref="A18:D18"/>
    <mergeCell ref="A24:D24"/>
    <mergeCell ref="A20:D20"/>
    <mergeCell ref="A21:D21"/>
    <mergeCell ref="A22:D22"/>
    <mergeCell ref="A23:D23"/>
  </mergeCells>
  <printOptions/>
  <pageMargins left="0.35433070866141736" right="0.2362204724409449" top="0.984251968503937" bottom="0.9842519685039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Колодина</dc:creator>
  <cp:keywords/>
  <dc:description/>
  <cp:lastModifiedBy>Логинова</cp:lastModifiedBy>
  <cp:lastPrinted>2018-05-08T10:47:46Z</cp:lastPrinted>
  <dcterms:created xsi:type="dcterms:W3CDTF">2008-07-18T07:44:07Z</dcterms:created>
  <dcterms:modified xsi:type="dcterms:W3CDTF">2018-06-04T08:34:05Z</dcterms:modified>
  <cp:category/>
  <cp:version/>
  <cp:contentType/>
  <cp:contentStatus/>
</cp:coreProperties>
</file>